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62weth\Desktop\GMB\"/>
    </mc:Choice>
  </mc:AlternateContent>
  <bookViews>
    <workbookView xWindow="8985" yWindow="0" windowWidth="16110" windowHeight="12420"/>
  </bookViews>
  <sheets>
    <sheet name="EFH-Rechner" sheetId="1" r:id="rId1"/>
  </sheets>
  <calcPr calcId="162913"/>
</workbook>
</file>

<file path=xl/calcChain.xml><?xml version="1.0" encoding="utf-8"?>
<calcChain xmlns="http://schemas.openxmlformats.org/spreadsheetml/2006/main">
  <c r="K10" i="1" l="1"/>
  <c r="K11" i="1" s="1"/>
  <c r="F10" i="1" l="1"/>
</calcChain>
</file>

<file path=xl/sharedStrings.xml><?xml version="1.0" encoding="utf-8"?>
<sst xmlns="http://schemas.openxmlformats.org/spreadsheetml/2006/main" count="32" uniqueCount="32">
  <si>
    <t>Einfamilienhaus- / 2-Familienhaus - Rechner 
zur überschlägigen Schätzung von Marktwerten</t>
  </si>
  <si>
    <t>Bitte beachten Sie, dass die Rechenergebnisse nur den mittleren Bereich (60%)</t>
  </si>
  <si>
    <t>aller ausgewerteten Kauffälle abbilden.</t>
  </si>
  <si>
    <t>Rechenwerte</t>
  </si>
  <si>
    <t>Hinweise:</t>
  </si>
  <si>
    <t>2)   Nicht zur Wohnnutzung ausgebaute Flächen bleiben hierbei unberücksichtigt.</t>
  </si>
  <si>
    <t>4)  Den Bodenrichtwert können Sie mit Hilfe des Links auf unserer Website (www.mainz.de/gaa, -&gt;Link zu Bodenrichtwert) erfahren.</t>
  </si>
  <si>
    <t>EINGABEFELDER</t>
  </si>
  <si>
    <t>5)  Besondere objektspezifische Grundstücksmerkmale, wie z.B. Instandhaltungsstau, Baumängel oder eine besondere bauliche Ausstattung, sind nach der Ergebnisermittlung gesondert zu berücksichtigen.</t>
  </si>
  <si>
    <r>
      <t>Baujahr</t>
    </r>
    <r>
      <rPr>
        <vertAlign val="superscript"/>
        <sz val="10"/>
        <color theme="1"/>
        <rFont val="Arial"/>
        <family val="2"/>
      </rPr>
      <t xml:space="preserve"> 1)</t>
    </r>
  </si>
  <si>
    <r>
      <t xml:space="preserve">Wohnfläche in m²  </t>
    </r>
    <r>
      <rPr>
        <vertAlign val="superscript"/>
        <sz val="10"/>
        <color theme="1"/>
        <rFont val="Arial"/>
        <family val="2"/>
      </rPr>
      <t>2)</t>
    </r>
  </si>
  <si>
    <r>
      <t xml:space="preserve">Grundstücksgröße in m² </t>
    </r>
    <r>
      <rPr>
        <vertAlign val="superscript"/>
        <sz val="10"/>
        <color theme="1"/>
        <rFont val="Arial"/>
        <family val="2"/>
      </rPr>
      <t>3)</t>
    </r>
  </si>
  <si>
    <r>
      <t xml:space="preserve">Bodenrichtwert  </t>
    </r>
    <r>
      <rPr>
        <vertAlign val="superscript"/>
        <sz val="10"/>
        <color theme="1"/>
        <rFont val="Arial"/>
        <family val="2"/>
      </rPr>
      <t>4)</t>
    </r>
  </si>
  <si>
    <r>
      <t>Ergebnis:</t>
    </r>
    <r>
      <rPr>
        <sz val="12"/>
        <color theme="1"/>
        <rFont val="Arial"/>
        <family val="2"/>
      </rPr>
      <t xml:space="preserve"> </t>
    </r>
    <r>
      <rPr>
        <vertAlign val="superscript"/>
        <sz val="12"/>
        <color theme="1"/>
        <rFont val="Arial"/>
        <family val="2"/>
      </rPr>
      <t xml:space="preserve"> 5)</t>
    </r>
  </si>
  <si>
    <t>Stadtteil</t>
  </si>
  <si>
    <t>Bretzenheim</t>
  </si>
  <si>
    <t>Drais</t>
  </si>
  <si>
    <t>Ebersheim</t>
  </si>
  <si>
    <t>Finthen</t>
  </si>
  <si>
    <t>Gonsenheim</t>
  </si>
  <si>
    <t>Hechtsheim</t>
  </si>
  <si>
    <t>Laubenheim</t>
  </si>
  <si>
    <t>Mainz</t>
  </si>
  <si>
    <t>Marienborn</t>
  </si>
  <si>
    <t>Mombach</t>
  </si>
  <si>
    <t>Weisenau</t>
  </si>
  <si>
    <t>3)   Die Bezeichnung Grundstücksgröße bezieht sich auf die durchschnittliche Flächengröße innerhalb der Bodenrichtwertzone. Im Vergleich übergroße und deutlich kleinere Grundstücke können deshalb in der Berechnung zu erheblichen Abweichungen führen.</t>
  </si>
  <si>
    <t>"=(((1,4525*44927)- 60381)*(WENN(B8="Mainz";0,95;WENN(B8="Weisenau";1;WENN(B8="Laubenheim";0,8;WENN(B8="Hechtsheim";1;WENN(B8="Ebersheim";0,8;WENN(B8="Marienborn";1,15;WENN(B8="Bretzenheim";1,05;WENN(B8="Drais";0,9;WENN(B8="Finthen";0,95;WENN(B8="Gonsenheim";1;1))))))))))))</t>
  </si>
  <si>
    <t>y = -0,0093x + 0,8313</t>
  </si>
  <si>
    <t>Dieses Modell kann lediglich für eine überschlägige Schätzung von Werten für Eigenheime (EFH, 2-FH, RH, REH, DHH) genutzt werden und dient keinesfalls als Ersatz einer Marktwertermittlung nach der Immobilienwertermittlungsverordnung (ImmoWertV21)! Weitere Informationen zur Herleitung des Modells finden Sie in unserem Grundstücksmarktbericht 2023, S. 57 ff. (www.mainz.de/gaa, -&gt;Link zu Downloads)</t>
  </si>
  <si>
    <t>Standardabweichung: 17 %</t>
  </si>
  <si>
    <t>1)   Im Modell wird eine Gesamtnutzungsdauer von 80 Jahren unterstellt (die Restnutzungsdauer eines Wohnhauses mit durchschnittlicher Instandhaltung und dem Baujahr 1973 beträgt in 2023 beispielsweise 30 Jahre). Mit Investitionen in Gebäudesubstanz und Ausstattung sowie mit Modernisierungsmaßnahmen verjüngt sich das Gebäude und somit das Baujahr.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</si>
</sst>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 &quot;m²&quot;"/>
    <numFmt numFmtId="166" formatCode="&quot;ca. &quot;\ #,##0\ &quot;€&quot;"/>
    <numFmt numFmtId="167" formatCode="#,##0\ &quot;€&quot;"/>
    <numFmt numFmtId="168" formatCode="0\ &quot;€/m²&quot;"/>
    <numFmt numFmtId="169" formatCode="#,##0\ _€"/>
  </numFmts>
  <fonts count="15" x14ac:knownFonts="1">
    <font>
      <sz val="11"/>
      <color theme="1"/>
      <name val="Arial"/>
      <family val="2"/>
    </font>
    <font>
      <sz val="11"/>
      <color theme="1"/>
      <name val="Calibri"/>
      <family val="2"/>
      <scheme val="minor"/>
    </font>
    <font>
      <b/>
      <sz val="11"/>
      <color theme="1"/>
      <name val="Arial"/>
      <family val="2"/>
    </font>
    <font>
      <b/>
      <sz val="14"/>
      <color theme="1"/>
      <name val="Arial"/>
      <family val="2"/>
    </font>
    <font>
      <sz val="12"/>
      <color theme="1"/>
      <name val="Arial"/>
      <family val="2"/>
    </font>
    <font>
      <sz val="11"/>
      <name val="Arial"/>
      <family val="2"/>
    </font>
    <font>
      <b/>
      <sz val="10"/>
      <color theme="1"/>
      <name val="Arial"/>
      <family val="2"/>
    </font>
    <font>
      <sz val="10"/>
      <color theme="1"/>
      <name val="Arial"/>
      <family val="2"/>
    </font>
    <font>
      <vertAlign val="superscript"/>
      <sz val="10"/>
      <color theme="1"/>
      <name val="Arial"/>
      <family val="2"/>
    </font>
    <font>
      <b/>
      <sz val="12"/>
      <color theme="1"/>
      <name val="Arial"/>
      <family val="2"/>
    </font>
    <font>
      <vertAlign val="superscript"/>
      <sz val="12"/>
      <color theme="1"/>
      <name val="Arial"/>
      <family val="2"/>
    </font>
    <font>
      <sz val="10"/>
      <color rgb="FFFF0000"/>
      <name val="Arial"/>
      <family val="2"/>
    </font>
    <font>
      <sz val="12"/>
      <name val="Arial"/>
      <family val="2"/>
    </font>
    <font>
      <sz val="10"/>
      <name val="Arial"/>
      <family val="2"/>
    </font>
    <font>
      <b/>
      <sz val="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diagonal/>
    </border>
  </borders>
  <cellStyleXfs count="6">
    <xf numFmtId="0" fontId="0" fillId="0" borderId="0"/>
    <xf numFmtId="0" fontId="13" fillId="0" borderId="0"/>
    <xf numFmtId="0" fontId="1" fillId="0" borderId="0"/>
    <xf numFmtId="164" fontId="13" fillId="0" borderId="0" applyFont="0" applyFill="0" applyBorder="0" applyAlignment="0" applyProtection="0"/>
    <xf numFmtId="0" fontId="1" fillId="0" borderId="0"/>
    <xf numFmtId="0" fontId="1" fillId="0" borderId="0"/>
  </cellStyleXfs>
  <cellXfs count="36">
    <xf numFmtId="0" fontId="0" fillId="0" borderId="0" xfId="0"/>
    <xf numFmtId="0" fontId="0" fillId="4" borderId="0" xfId="0" applyFill="1" applyAlignment="1">
      <alignment vertical="center"/>
    </xf>
    <xf numFmtId="0" fontId="0" fillId="4" borderId="0" xfId="0" applyFill="1" applyAlignment="1" applyProtection="1">
      <alignment vertical="center"/>
    </xf>
    <xf numFmtId="0" fontId="5" fillId="4" borderId="0" xfId="0" applyFont="1" applyFill="1" applyAlignment="1" applyProtection="1">
      <alignment vertical="center"/>
    </xf>
    <xf numFmtId="0" fontId="5" fillId="4" borderId="0" xfId="0" applyFont="1" applyFill="1" applyAlignment="1">
      <alignment vertical="center"/>
    </xf>
    <xf numFmtId="0" fontId="4" fillId="4" borderId="0" xfId="0" applyFont="1" applyFill="1" applyAlignment="1">
      <alignment horizontal="left" vertical="center"/>
    </xf>
    <xf numFmtId="0" fontId="4" fillId="4" borderId="0" xfId="0" applyFont="1" applyFill="1" applyAlignment="1">
      <alignment vertical="center"/>
    </xf>
    <xf numFmtId="167" fontId="5" fillId="4" borderId="0" xfId="0" applyNumberFormat="1" applyFont="1" applyFill="1" applyBorder="1" applyAlignment="1">
      <alignment horizontal="right" vertical="center" indent="2"/>
    </xf>
    <xf numFmtId="0" fontId="2" fillId="4" borderId="0" xfId="0" applyFont="1" applyFill="1" applyAlignment="1" applyProtection="1">
      <alignment vertical="center"/>
      <protection locked="0"/>
    </xf>
    <xf numFmtId="0" fontId="6" fillId="4" borderId="0" xfId="0" applyFont="1" applyFill="1" applyAlignment="1">
      <alignment horizontal="center"/>
    </xf>
    <xf numFmtId="0" fontId="5" fillId="4" borderId="0" xfId="0" applyFont="1" applyFill="1" applyAlignment="1">
      <alignment horizontal="left" vertical="center"/>
    </xf>
    <xf numFmtId="0" fontId="7" fillId="4" borderId="0" xfId="0" applyFont="1" applyFill="1" applyAlignment="1">
      <alignment horizontal="left" vertical="center" indent="1"/>
    </xf>
    <xf numFmtId="0" fontId="7" fillId="4" borderId="0" xfId="0" applyFont="1" applyFill="1" applyAlignment="1">
      <alignment vertical="center"/>
    </xf>
    <xf numFmtId="0" fontId="9" fillId="4" borderId="0" xfId="0" applyFont="1" applyFill="1" applyAlignment="1">
      <alignment vertical="center"/>
    </xf>
    <xf numFmtId="1" fontId="4" fillId="3" borderId="7" xfId="0" applyNumberFormat="1" applyFont="1" applyFill="1" applyBorder="1" applyAlignment="1" applyProtection="1">
      <alignment horizontal="right" vertical="center" indent="2"/>
      <protection locked="0"/>
    </xf>
    <xf numFmtId="165" fontId="4" fillId="3" borderId="7" xfId="0" applyNumberFormat="1" applyFont="1" applyFill="1" applyBorder="1" applyAlignment="1" applyProtection="1">
      <alignment horizontal="right" vertical="center" indent="2"/>
      <protection locked="0"/>
    </xf>
    <xf numFmtId="168" fontId="4" fillId="3" borderId="7" xfId="0" applyNumberFormat="1" applyFont="1" applyFill="1" applyBorder="1" applyAlignment="1" applyProtection="1">
      <alignment horizontal="right" vertical="center" indent="2"/>
      <protection locked="0"/>
    </xf>
    <xf numFmtId="0" fontId="7" fillId="4" borderId="0" xfId="0" applyFont="1" applyFill="1" applyBorder="1" applyAlignment="1">
      <alignment vertical="center"/>
    </xf>
    <xf numFmtId="167" fontId="7" fillId="4" borderId="0" xfId="0" applyNumberFormat="1" applyFont="1" applyFill="1" applyBorder="1" applyAlignment="1">
      <alignment vertical="center"/>
    </xf>
    <xf numFmtId="0" fontId="7" fillId="4" borderId="0" xfId="0" applyFont="1" applyFill="1" applyBorder="1" applyAlignment="1">
      <alignment horizontal="left" vertical="top" wrapText="1"/>
    </xf>
    <xf numFmtId="0" fontId="7" fillId="4" borderId="0" xfId="0" applyFont="1" applyFill="1" applyAlignment="1" applyProtection="1">
      <alignment vertical="center" wrapText="1"/>
    </xf>
    <xf numFmtId="0" fontId="7" fillId="4" borderId="0" xfId="0" applyFont="1" applyFill="1" applyAlignment="1">
      <alignment vertical="center" wrapText="1"/>
    </xf>
    <xf numFmtId="0" fontId="4" fillId="0" borderId="0" xfId="0" applyFont="1" applyFill="1" applyAlignment="1">
      <alignment horizontal="center" vertical="center"/>
    </xf>
    <xf numFmtId="169" fontId="11" fillId="5" borderId="0" xfId="1" applyNumberFormat="1" applyFont="1" applyFill="1" applyAlignment="1">
      <alignment horizontal="left"/>
    </xf>
    <xf numFmtId="0" fontId="14" fillId="0" borderId="7" xfId="2" applyFont="1" applyFill="1" applyBorder="1" applyAlignment="1" applyProtection="1">
      <alignment horizontal="center" vertical="center"/>
      <protection hidden="1"/>
    </xf>
    <xf numFmtId="0" fontId="7" fillId="4" borderId="0"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6" fontId="9" fillId="2" borderId="8" xfId="0" applyNumberFormat="1" applyFont="1" applyFill="1" applyBorder="1" applyAlignment="1">
      <alignment horizontal="center" vertical="center"/>
    </xf>
    <xf numFmtId="166" fontId="9" fillId="2" borderId="9" xfId="0" applyNumberFormat="1" applyFont="1" applyFill="1" applyBorder="1" applyAlignment="1">
      <alignment horizontal="center" vertical="center"/>
    </xf>
    <xf numFmtId="0" fontId="12" fillId="0" borderId="4" xfId="0" applyFont="1" applyFill="1" applyBorder="1" applyAlignment="1" applyProtection="1">
      <alignment horizontal="left" vertical="center" wrapText="1"/>
      <protection locked="0"/>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9" fillId="4" borderId="10" xfId="0" applyFont="1" applyFill="1" applyBorder="1" applyAlignment="1">
      <alignment horizontal="left" vertical="center"/>
    </xf>
    <xf numFmtId="0" fontId="0" fillId="0" borderId="10" xfId="0" applyBorder="1" applyAlignment="1">
      <alignment vertical="center"/>
    </xf>
  </cellXfs>
  <cellStyles count="6">
    <cellStyle name="Komma 2" xfId="3"/>
    <cellStyle name="Standard" xfId="0" builtinId="0"/>
    <cellStyle name="Standard 2" xfId="2"/>
    <cellStyle name="Standard 3" xfId="4"/>
    <cellStyle name="Standard 4" xfId="1"/>
    <cellStyle name="Standard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FC60"/>
  <sheetViews>
    <sheetView tabSelected="1" workbookViewId="0">
      <selection activeCell="B8" sqref="B8"/>
    </sheetView>
  </sheetViews>
  <sheetFormatPr baseColWidth="10" defaultColWidth="11" defaultRowHeight="14.25" zeroHeight="1" outlineLevelCol="1" x14ac:dyDescent="0.2"/>
  <cols>
    <col min="1" max="1" width="2.625" style="1" customWidth="1"/>
    <col min="2" max="5" width="14.625" style="1" customWidth="1"/>
    <col min="6" max="6" width="17.125" style="1" customWidth="1"/>
    <col min="7" max="7" width="14.625" style="1" customWidth="1"/>
    <col min="8" max="8" width="15.375" style="2" customWidth="1"/>
    <col min="9" max="11" width="15.375" style="2" hidden="1" customWidth="1" outlineLevel="1"/>
    <col min="12" max="12" width="11" style="2" customWidth="1" collapsed="1"/>
    <col min="13" max="13" width="11" style="2" customWidth="1"/>
    <col min="14" max="16381" width="11" style="1"/>
    <col min="16382" max="16382" width="4" style="1" hidden="1" customWidth="1"/>
    <col min="16383" max="16383" width="10.5" style="1" hidden="1" customWidth="1"/>
    <col min="16384" max="16384" width="32.625" style="1" hidden="1" customWidth="1"/>
  </cols>
  <sheetData>
    <row r="1" spans="2:13" ht="15" thickBot="1" x14ac:dyDescent="0.25"/>
    <row r="2" spans="2:13" ht="18" x14ac:dyDescent="0.2">
      <c r="B2" s="26" t="s">
        <v>0</v>
      </c>
      <c r="C2" s="27"/>
      <c r="D2" s="27"/>
      <c r="E2" s="27"/>
      <c r="F2" s="27"/>
      <c r="G2" s="28"/>
    </row>
    <row r="3" spans="2:13" ht="76.5" customHeight="1" thickBot="1" x14ac:dyDescent="0.25">
      <c r="B3" s="31" t="s">
        <v>29</v>
      </c>
      <c r="C3" s="32"/>
      <c r="D3" s="32"/>
      <c r="E3" s="32"/>
      <c r="F3" s="32"/>
      <c r="G3" s="33"/>
      <c r="L3" s="1"/>
      <c r="M3" s="1"/>
    </row>
    <row r="4" spans="2:13" ht="15" x14ac:dyDescent="0.2">
      <c r="B4" s="22"/>
      <c r="C4" s="6"/>
      <c r="D4" s="6"/>
      <c r="E4" s="6"/>
      <c r="F4" s="6"/>
      <c r="G4" s="4"/>
      <c r="H4" s="3"/>
      <c r="I4" s="3"/>
      <c r="J4" s="3"/>
      <c r="L4" s="3"/>
      <c r="M4" s="3"/>
    </row>
    <row r="5" spans="2:13" ht="15" x14ac:dyDescent="0.2">
      <c r="B5" s="5" t="s">
        <v>1</v>
      </c>
      <c r="C5" s="6"/>
      <c r="D5" s="6"/>
      <c r="E5" s="6"/>
      <c r="F5" s="6"/>
      <c r="G5" s="4"/>
      <c r="H5" s="3"/>
      <c r="I5" s="3"/>
      <c r="J5" s="3"/>
      <c r="K5" s="3"/>
      <c r="L5" s="3"/>
      <c r="M5" s="3"/>
    </row>
    <row r="6" spans="2:13" ht="15" x14ac:dyDescent="0.2">
      <c r="B6" s="5" t="s">
        <v>2</v>
      </c>
      <c r="C6" s="6"/>
      <c r="D6" s="6"/>
      <c r="E6" s="6"/>
      <c r="F6" s="6"/>
      <c r="G6" s="4"/>
      <c r="H6" s="3"/>
      <c r="I6" s="3"/>
      <c r="J6" s="3"/>
      <c r="K6" s="23"/>
      <c r="L6" s="3"/>
      <c r="M6" s="3"/>
    </row>
    <row r="7" spans="2:13" ht="33.75" customHeight="1" x14ac:dyDescent="0.2">
      <c r="B7" s="9" t="s">
        <v>7</v>
      </c>
      <c r="C7" s="6"/>
      <c r="D7" s="6"/>
      <c r="E7" s="6"/>
      <c r="F7" s="6"/>
      <c r="G7" s="4"/>
      <c r="H7" s="3"/>
      <c r="I7" s="3"/>
      <c r="J7" s="3"/>
      <c r="K7" s="3" t="s">
        <v>27</v>
      </c>
      <c r="L7" s="3"/>
      <c r="M7" s="3"/>
    </row>
    <row r="8" spans="2:13" ht="15" x14ac:dyDescent="0.2">
      <c r="B8" s="14"/>
      <c r="C8" s="11" t="s">
        <v>14</v>
      </c>
      <c r="D8" s="6"/>
      <c r="G8" s="4"/>
      <c r="H8" s="3"/>
      <c r="I8" s="3"/>
      <c r="J8" s="3"/>
      <c r="K8" s="3" t="s">
        <v>28</v>
      </c>
      <c r="L8" s="3"/>
      <c r="M8" s="3"/>
    </row>
    <row r="9" spans="2:13" ht="15.75" thickBot="1" x14ac:dyDescent="0.25">
      <c r="B9" s="14"/>
      <c r="C9" s="11" t="s">
        <v>9</v>
      </c>
      <c r="G9" s="4"/>
      <c r="I9" s="3"/>
      <c r="J9" s="3"/>
      <c r="K9" s="10" t="s">
        <v>3</v>
      </c>
      <c r="L9" s="3"/>
      <c r="M9" s="3"/>
    </row>
    <row r="10" spans="2:13" ht="15.75" thickTop="1" x14ac:dyDescent="0.2">
      <c r="B10" s="15"/>
      <c r="C10" s="11" t="s">
        <v>10</v>
      </c>
      <c r="E10" s="34" t="s">
        <v>13</v>
      </c>
      <c r="F10" s="29">
        <f>ROUND(K11*2,-3)/2</f>
        <v>0</v>
      </c>
      <c r="I10" s="3"/>
      <c r="J10" s="3"/>
      <c r="K10" s="7">
        <f>(((1.4525*44927)-60381)*(IF(B8="Mainz",0.95,IF(B8="Weisenau",1,IF(B8="Laubenheim",0.8,IF(B8="Hechtsheim",1,IF(B8="Ebersheim",0.8,IF(B8="Marienborn",1.15,IF(B8="Bretzenheim",1.05,IF(B8="Drais",0.9,IF(B8="Finthen",0.95,IF(B8="Gonsenheim",1,1.1))))))))))))</f>
        <v>5363.0142499999993</v>
      </c>
      <c r="L10" s="3"/>
      <c r="M10" s="3"/>
    </row>
    <row r="11" spans="2:13" ht="15.75" thickBot="1" x14ac:dyDescent="0.25">
      <c r="B11" s="15"/>
      <c r="C11" s="11" t="s">
        <v>11</v>
      </c>
      <c r="E11" s="35"/>
      <c r="F11" s="30"/>
      <c r="I11" s="3"/>
      <c r="J11" s="3"/>
      <c r="K11" s="7">
        <f>(K10+(K10*(0.0093*(B9+80-2023)-0.8313)))*B10+B11*B12</f>
        <v>0</v>
      </c>
      <c r="L11" s="3"/>
      <c r="M11" s="3"/>
    </row>
    <row r="12" spans="2:13" ht="15" customHeight="1" thickTop="1" x14ac:dyDescent="0.2">
      <c r="B12" s="16"/>
      <c r="C12" s="11" t="s">
        <v>12</v>
      </c>
      <c r="E12" s="6"/>
      <c r="F12" s="6"/>
      <c r="G12" s="4"/>
      <c r="H12" s="3"/>
      <c r="I12" s="3"/>
      <c r="J12" s="3"/>
      <c r="K12" s="3"/>
      <c r="L12" s="3"/>
      <c r="M12" s="3"/>
    </row>
    <row r="13" spans="2:13" ht="15.75" x14ac:dyDescent="0.2">
      <c r="B13" s="8"/>
      <c r="E13" s="13" t="s">
        <v>30</v>
      </c>
      <c r="F13" s="6"/>
      <c r="G13" s="4"/>
      <c r="H13" s="3"/>
      <c r="I13" s="3"/>
      <c r="J13" s="3"/>
      <c r="K13" s="3"/>
      <c r="L13" s="3"/>
      <c r="M13" s="3"/>
    </row>
    <row r="14" spans="2:13" ht="15" x14ac:dyDescent="0.2">
      <c r="B14" s="8"/>
      <c r="G14" s="4"/>
      <c r="H14" s="3"/>
      <c r="I14" s="3"/>
      <c r="J14" s="3"/>
      <c r="K14" s="3"/>
      <c r="L14" s="3"/>
      <c r="M14" s="3"/>
    </row>
    <row r="15" spans="2:13" x14ac:dyDescent="0.2">
      <c r="G15" s="4"/>
      <c r="H15" s="3"/>
      <c r="I15" s="3"/>
      <c r="J15" s="3"/>
      <c r="K15" s="3"/>
      <c r="L15" s="3"/>
      <c r="M15" s="3"/>
    </row>
    <row r="16" spans="2:13" s="12" customFormat="1" ht="12.75" x14ac:dyDescent="0.2">
      <c r="B16" s="17" t="s">
        <v>4</v>
      </c>
      <c r="C16" s="17"/>
      <c r="D16" s="18"/>
      <c r="E16" s="17"/>
      <c r="F16" s="17"/>
      <c r="G16" s="17"/>
      <c r="H16" s="17"/>
      <c r="I16" s="17"/>
    </row>
    <row r="17" spans="2:13" s="12" customFormat="1" ht="62.25" customHeight="1" x14ac:dyDescent="0.2">
      <c r="B17" s="25" t="s">
        <v>31</v>
      </c>
      <c r="C17" s="25"/>
      <c r="D17" s="25"/>
      <c r="E17" s="25"/>
      <c r="F17" s="25"/>
      <c r="G17" s="25"/>
      <c r="H17" s="19"/>
      <c r="I17" s="19"/>
    </row>
    <row r="18" spans="2:13" s="12" customFormat="1" ht="21" customHeight="1" x14ac:dyDescent="0.2">
      <c r="B18" s="25" t="s">
        <v>5</v>
      </c>
      <c r="C18" s="25"/>
      <c r="D18" s="25"/>
      <c r="E18" s="25"/>
      <c r="F18" s="25"/>
      <c r="G18" s="25"/>
      <c r="H18" s="19"/>
      <c r="I18" s="19"/>
    </row>
    <row r="19" spans="2:13" s="12" customFormat="1" ht="48.75" customHeight="1" x14ac:dyDescent="0.2">
      <c r="B19" s="25" t="s">
        <v>26</v>
      </c>
      <c r="C19" s="25"/>
      <c r="D19" s="25"/>
      <c r="E19" s="25"/>
      <c r="F19" s="25"/>
      <c r="G19" s="25"/>
      <c r="H19" s="19"/>
      <c r="I19" s="19"/>
    </row>
    <row r="20" spans="2:13" s="12" customFormat="1" ht="36.75" customHeight="1" x14ac:dyDescent="0.2">
      <c r="B20" s="25" t="s">
        <v>6</v>
      </c>
      <c r="C20" s="25"/>
      <c r="D20" s="25"/>
      <c r="E20" s="25"/>
      <c r="F20" s="25"/>
      <c r="G20" s="25"/>
      <c r="H20" s="19"/>
      <c r="I20" s="19"/>
    </row>
    <row r="21" spans="2:13" s="21" customFormat="1" ht="34.5" customHeight="1" x14ac:dyDescent="0.2">
      <c r="B21" s="25" t="s">
        <v>8</v>
      </c>
      <c r="C21" s="25"/>
      <c r="D21" s="25"/>
      <c r="E21" s="25"/>
      <c r="F21" s="25"/>
      <c r="G21" s="25"/>
      <c r="H21" s="20"/>
      <c r="I21" s="20"/>
      <c r="J21" s="20"/>
      <c r="K21" s="20"/>
      <c r="L21" s="20"/>
      <c r="M21" s="20"/>
    </row>
    <row r="22" spans="2:13" x14ac:dyDescent="0.2"/>
    <row r="23" spans="2:13" x14ac:dyDescent="0.2"/>
    <row r="24" spans="2:13" x14ac:dyDescent="0.2"/>
    <row r="25" spans="2:13" x14ac:dyDescent="0.2"/>
    <row r="26" spans="2:13" hidden="1" x14ac:dyDescent="0.2"/>
    <row r="27" spans="2:13" hidden="1" x14ac:dyDescent="0.2"/>
    <row r="28" spans="2:13" hidden="1" x14ac:dyDescent="0.2"/>
    <row r="29" spans="2:13" hidden="1" x14ac:dyDescent="0.2"/>
    <row r="30" spans="2:13" hidden="1" x14ac:dyDescent="0.2"/>
    <row r="31" spans="2:13" hidden="1" x14ac:dyDescent="0.2"/>
    <row r="32" spans="2:13"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2" hidden="1" x14ac:dyDescent="0.2"/>
    <row r="50" spans="2:2" hidden="1" x14ac:dyDescent="0.2">
      <c r="B50" s="24" t="s">
        <v>15</v>
      </c>
    </row>
    <row r="51" spans="2:2" hidden="1" x14ac:dyDescent="0.2">
      <c r="B51" s="24" t="s">
        <v>16</v>
      </c>
    </row>
    <row r="52" spans="2:2" hidden="1" x14ac:dyDescent="0.2">
      <c r="B52" s="24" t="s">
        <v>17</v>
      </c>
    </row>
    <row r="53" spans="2:2" hidden="1" x14ac:dyDescent="0.2">
      <c r="B53" s="24" t="s">
        <v>18</v>
      </c>
    </row>
    <row r="54" spans="2:2" hidden="1" x14ac:dyDescent="0.2">
      <c r="B54" s="24" t="s">
        <v>19</v>
      </c>
    </row>
    <row r="55" spans="2:2" hidden="1" x14ac:dyDescent="0.2">
      <c r="B55" s="24" t="s">
        <v>20</v>
      </c>
    </row>
    <row r="56" spans="2:2" hidden="1" x14ac:dyDescent="0.2">
      <c r="B56" s="24" t="s">
        <v>21</v>
      </c>
    </row>
    <row r="57" spans="2:2" hidden="1" x14ac:dyDescent="0.2">
      <c r="B57" s="24" t="s">
        <v>22</v>
      </c>
    </row>
    <row r="58" spans="2:2" hidden="1" x14ac:dyDescent="0.2">
      <c r="B58" s="24" t="s">
        <v>23</v>
      </c>
    </row>
    <row r="59" spans="2:2" hidden="1" x14ac:dyDescent="0.2">
      <c r="B59" s="24" t="s">
        <v>24</v>
      </c>
    </row>
    <row r="60" spans="2:2" hidden="1" x14ac:dyDescent="0.2">
      <c r="B60" s="24" t="s">
        <v>25</v>
      </c>
    </row>
  </sheetData>
  <sheetProtection algorithmName="SHA-512" hashValue="ffcs1e0YNhEGboH7xgZETxeGkWVGt7HUXt4x8tbCANKic3kjbaKhWUWJEdvcCkx7qu+4i8vBZJqIf9l+qBM1QQ==" saltValue="R76CAx7SAFl84Zn885aXZA==" spinCount="100000" sheet="1" objects="1" scenarios="1"/>
  <mergeCells count="9">
    <mergeCell ref="B21:G21"/>
    <mergeCell ref="B19:G19"/>
    <mergeCell ref="B20:G20"/>
    <mergeCell ref="B2:G2"/>
    <mergeCell ref="F10:F11"/>
    <mergeCell ref="B3:G3"/>
    <mergeCell ref="B17:G17"/>
    <mergeCell ref="B18:G18"/>
    <mergeCell ref="E10:E11"/>
  </mergeCells>
  <dataValidations count="1">
    <dataValidation type="list" allowBlank="1" showInputMessage="1" showErrorMessage="1" sqref="B8">
      <formula1>$B$50:$B$60</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EFH-Rechner</vt:lpstr>
    </vt:vector>
  </TitlesOfParts>
  <Company>Kommunale Datenzentrale Mainz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Busch</dc:creator>
  <cp:lastModifiedBy>Thomas Werner</cp:lastModifiedBy>
  <dcterms:created xsi:type="dcterms:W3CDTF">2015-06-22T12:04:47Z</dcterms:created>
  <dcterms:modified xsi:type="dcterms:W3CDTF">2023-12-12T07:47:41Z</dcterms:modified>
</cp:coreProperties>
</file>